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2566\M1 การติดตามผล\แบบรายงาน\ส่งสำนัก-กอง\กพน\"/>
    </mc:Choice>
  </mc:AlternateContent>
  <xr:revisionPtr revIDLastSave="0" documentId="8_{E121D085-0F39-4D40-B5A7-9CCD66F32D9B}" xr6:coauthVersionLast="47" xr6:coauthVersionMax="47" xr10:uidLastSave="{00000000-0000-0000-0000-000000000000}"/>
  <bookViews>
    <workbookView xWindow="0" yWindow="0" windowWidth="20490" windowHeight="10920" xr2:uid="{6D65F175-C228-48CD-8B95-178C2E1D3489}"/>
  </bookViews>
  <sheets>
    <sheet name="งานออกหนังสือ" sheetId="4" r:id="rId1"/>
    <sheet name="เป้าหมาย" sheetId="5" state="hidden" r:id="rId2"/>
  </sheets>
  <definedNames>
    <definedName name="_xlnm.Print_Area" localSheetId="0">งานออกหนังสือ!$A$1:$S$67</definedName>
    <definedName name="_xlnm.Print_Titles" localSheetId="0">งานออกหนังสือ!$7:$9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4" l="1"/>
  <c r="R23" i="4" s="1"/>
  <c r="Q22" i="4"/>
  <c r="R22" i="4" s="1"/>
  <c r="R46" i="4"/>
  <c r="Q46" i="4"/>
  <c r="Q44" i="4"/>
  <c r="R44" i="4" s="1"/>
  <c r="R43" i="4"/>
  <c r="Q43" i="4"/>
  <c r="Q42" i="4"/>
  <c r="R42" i="4" s="1"/>
  <c r="Q64" i="4"/>
  <c r="R64" i="4"/>
  <c r="Q65" i="4"/>
  <c r="R65" i="4"/>
  <c r="Q66" i="4"/>
  <c r="R66" i="4"/>
  <c r="Q17" i="4"/>
  <c r="R17" i="4" s="1"/>
  <c r="Q62" i="4"/>
  <c r="R62" i="4" s="1"/>
  <c r="Q61" i="4"/>
  <c r="R61" i="4" s="1"/>
  <c r="Q60" i="4"/>
  <c r="R60" i="4" s="1"/>
  <c r="Q59" i="4"/>
  <c r="R59" i="4" s="1"/>
  <c r="Q58" i="4"/>
  <c r="R58" i="4" s="1"/>
  <c r="Q57" i="4"/>
  <c r="R57" i="4" s="1"/>
  <c r="Q56" i="4"/>
  <c r="R56" i="4" s="1"/>
  <c r="Q55" i="4"/>
  <c r="R55" i="4" s="1"/>
  <c r="Q54" i="4"/>
  <c r="R54" i="4" s="1"/>
  <c r="Q53" i="4"/>
  <c r="R53" i="4" s="1"/>
  <c r="Q20" i="4"/>
  <c r="R20" i="4" s="1"/>
  <c r="Q18" i="4"/>
  <c r="R18" i="4" s="1"/>
  <c r="Q67" i="4"/>
  <c r="R67" i="4" s="1"/>
  <c r="Q63" i="4"/>
  <c r="R63" i="4" s="1"/>
  <c r="Q52" i="4"/>
  <c r="R52" i="4" s="1"/>
  <c r="Q51" i="4"/>
  <c r="R51" i="4" s="1"/>
  <c r="Q50" i="4"/>
  <c r="R50" i="4" s="1"/>
  <c r="Q49" i="4"/>
  <c r="R49" i="4" s="1"/>
  <c r="Q48" i="4"/>
  <c r="R48" i="4" s="1"/>
  <c r="Q47" i="4"/>
  <c r="R47" i="4" s="1"/>
  <c r="Q45" i="4"/>
  <c r="R45" i="4" s="1"/>
  <c r="Q41" i="4"/>
  <c r="R41" i="4" s="1"/>
  <c r="Q40" i="4"/>
  <c r="R40" i="4" s="1"/>
  <c r="Q39" i="4"/>
  <c r="R39" i="4" s="1"/>
  <c r="Q38" i="4"/>
  <c r="R38" i="4" s="1"/>
  <c r="Q37" i="4"/>
  <c r="R37" i="4" s="1"/>
  <c r="Q36" i="4"/>
  <c r="R36" i="4" s="1"/>
  <c r="Q35" i="4"/>
  <c r="R35" i="4" s="1"/>
  <c r="Q34" i="4"/>
  <c r="R34" i="4" s="1"/>
  <c r="Q33" i="4"/>
  <c r="R33" i="4" s="1"/>
  <c r="Q32" i="4"/>
  <c r="R32" i="4" s="1"/>
  <c r="Q31" i="4"/>
  <c r="R31" i="4" s="1"/>
  <c r="Q30" i="4"/>
  <c r="R30" i="4" s="1"/>
  <c r="Q29" i="4"/>
  <c r="R29" i="4" s="1"/>
  <c r="Q28" i="4"/>
  <c r="R28" i="4" s="1"/>
  <c r="Q27" i="4"/>
  <c r="R27" i="4" s="1"/>
  <c r="Q26" i="4"/>
  <c r="R26" i="4" s="1"/>
  <c r="Q25" i="4"/>
  <c r="R25" i="4" s="1"/>
  <c r="Q21" i="4"/>
  <c r="R21" i="4" s="1"/>
  <c r="Q16" i="4" l="1"/>
  <c r="R16" i="4" s="1"/>
  <c r="Q14" i="4"/>
  <c r="R14" i="4" s="1"/>
  <c r="Q12" i="4"/>
  <c r="R12" i="4" s="1"/>
  <c r="Q15" i="4"/>
  <c r="R15" i="4" s="1"/>
  <c r="Q11" i="4"/>
  <c r="R11" i="4" s="1"/>
  <c r="Q13" i="4"/>
  <c r="R13" i="4" s="1"/>
  <c r="Q19" i="4" l="1"/>
  <c r="R19" i="4" s="1"/>
</calcChain>
</file>

<file path=xl/sharedStrings.xml><?xml version="1.0" encoding="utf-8"?>
<sst xmlns="http://schemas.openxmlformats.org/spreadsheetml/2006/main" count="220" uniqueCount="136">
  <si>
    <t>แบบรายงานผลการปฏิบัติงานและการเบิกจ่ายงบประมาณ ประจำปีงบประมาณ พ.ศ. 2566</t>
  </si>
  <si>
    <t>งาน/โครงการ : ออกหนังสือรับรองการทำประโยชน์ในที่ดินพื้นที่นิคมสหกรณ์</t>
  </si>
  <si>
    <t>ตัวชี้วัด/กิจกรรม</t>
  </si>
  <si>
    <t>หน่วยนับ</t>
  </si>
  <si>
    <t>เป้าหมาย</t>
  </si>
  <si>
    <t>แผน</t>
  </si>
  <si>
    <t>หมายเหตุ
(คำชี้แจง/ปัญหา/อุปสรรค)</t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</si>
  <si>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</si>
  <si>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rPr>
        <b/>
        <sz val="16"/>
        <color theme="1"/>
        <rFont val="TH SarabunPSK"/>
        <family val="2"/>
      </rPr>
      <t>หน่วยงานรับผิดชอบ:</t>
    </r>
    <r>
      <rPr>
        <sz val="16"/>
        <color theme="1"/>
        <rFont val="TH SarabunPSK"/>
        <family val="2"/>
      </rPr>
      <t xml:space="preserve"> กองพัฒนาระบบสนับสนุนการสหกรณ์</t>
    </r>
  </si>
  <si>
    <r>
      <rPr>
        <b/>
        <sz val="16"/>
        <color theme="1"/>
        <rFont val="TH SarabunPSK"/>
        <family val="2"/>
      </rPr>
      <t xml:space="preserve">วัตถุประสงค์ของงาน/โครงการ: </t>
    </r>
    <r>
      <rPr>
        <sz val="16"/>
        <color theme="1"/>
        <rFont val="TH SarabunPSK"/>
        <family val="2"/>
      </rPr>
      <t>เพื่อจัดสรรที่ดินทำกินให้แก่สมาชิกสหกรณ์นิคมในการประกอบอาชีพการเกษตร</t>
    </r>
  </si>
  <si>
    <t>จังหวัด</t>
  </si>
  <si>
    <t>นิคมสหกรณ์</t>
  </si>
  <si>
    <t>ไร่</t>
  </si>
  <si>
    <t>ราย</t>
  </si>
  <si>
    <t>แปลง</t>
  </si>
  <si>
    <t>2. มีแผนปฏิบัติงาน เพื่อติดตามและแก้ไขปัญหาการจัดที่ดิน การออก กสน.3 กสน.5 และวงรอบ-รายแปลงฯ</t>
  </si>
  <si>
    <r>
      <rPr>
        <b/>
        <sz val="16"/>
        <color theme="1"/>
        <rFont val="TH SarabunPSK"/>
        <family val="2"/>
      </rPr>
      <t xml:space="preserve">งบประมาณที่ได้รับ: </t>
    </r>
    <r>
      <rPr>
        <sz val="16"/>
        <color theme="1"/>
        <rFont val="TH SarabunPSK"/>
        <family val="2"/>
      </rPr>
      <t>หน่วยงานส่วนกลาง 42,592.80 บาท หน่วยงานส่วนภูมิภาค 817,407.20 บาท รวมทั้งสิ้น 860,000 บาท</t>
    </r>
  </si>
  <si>
    <t>(ถ้ามี โปรดระบุ)</t>
  </si>
  <si>
    <r>
      <t>ประจำเดือน</t>
    </r>
    <r>
      <rPr>
        <sz val="16"/>
        <rFont val="TH SarabunPSK"/>
        <family val="2"/>
      </rPr>
      <t>.................... พ.ศ. ..........</t>
    </r>
  </si>
  <si>
    <t>บาท</t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</si>
  <si>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</si>
  <si>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ไตรมาสที่ 1</t>
  </si>
  <si>
    <t>ไตรมาสที่ 2</t>
  </si>
  <si>
    <t>ไตรมาสที่ 3</t>
  </si>
  <si>
    <t>ไตรมาสที่ 4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</si>
  <si>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(รายเดือน)</t>
    </r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</si>
  <si>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</si>
  <si>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</si>
  <si>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</si>
  <si>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</si>
  <si>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</si>
  <si>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</si>
  <si>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</si>
  <si>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</si>
  <si>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</si>
  <si>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</si>
  <si>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</si>
  <si>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</si>
  <si>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ปีงบฯ 67</t>
  </si>
  <si>
    <t>ต.ค. 66</t>
  </si>
  <si>
    <t>ลำดับ</t>
  </si>
  <si>
    <t>เขต</t>
  </si>
  <si>
    <t>หน่วยงาน</t>
  </si>
  <si>
    <t>กระบี่</t>
  </si>
  <si>
    <t>คลองท่อม</t>
  </si>
  <si>
    <t>อ่าวลึก</t>
  </si>
  <si>
    <t>กาญจนบุรี</t>
  </si>
  <si>
    <t>ทองผาภูมิ</t>
  </si>
  <si>
    <t>กำแพงเพชร</t>
  </si>
  <si>
    <t>คลองสวนหมาก</t>
  </si>
  <si>
    <t>นครชุม</t>
  </si>
  <si>
    <t>ขอนแก่น</t>
  </si>
  <si>
    <t>ดงมูล</t>
  </si>
  <si>
    <t>จันทบุรี</t>
  </si>
  <si>
    <t>โป่งน้ำร้อน</t>
  </si>
  <si>
    <t>ชุมพร</t>
  </si>
  <si>
    <t>ท่าแซะ</t>
  </si>
  <si>
    <t>ปะทิว</t>
  </si>
  <si>
    <t>หลังสวน</t>
  </si>
  <si>
    <t>เชียงใหม่</t>
  </si>
  <si>
    <t>พร้าว</t>
  </si>
  <si>
    <t>แม่แจ่ม</t>
  </si>
  <si>
    <t>แม่แตง</t>
  </si>
  <si>
    <t>ตาก</t>
  </si>
  <si>
    <t>แม่สอด</t>
  </si>
  <si>
    <t>นครราชสีมา</t>
  </si>
  <si>
    <t>ขามทะเลสอ</t>
  </si>
  <si>
    <t>นครศรีธรรมราช</t>
  </si>
  <si>
    <t>ทุ่งสง</t>
  </si>
  <si>
    <t>ปากพญา</t>
  </si>
  <si>
    <t>นราธิวาส</t>
  </si>
  <si>
    <t>บาเจาะ</t>
  </si>
  <si>
    <t>ปิเหล็ง</t>
  </si>
  <si>
    <t>บุรีรัมย์</t>
  </si>
  <si>
    <t>สตึก</t>
  </si>
  <si>
    <t>ประจวบคีรีขันธ์</t>
  </si>
  <si>
    <t>บางสะพาน</t>
  </si>
  <si>
    <t>ปราจีนบุรี</t>
  </si>
  <si>
    <t>กบินทร์บุรี</t>
  </si>
  <si>
    <t>พะเยา</t>
  </si>
  <si>
    <t>เชียงคำ</t>
  </si>
  <si>
    <t>พิษณุโลก</t>
  </si>
  <si>
    <t>วังทอง</t>
  </si>
  <si>
    <t>เพชรบุรี</t>
  </si>
  <si>
    <t>ท่ายาง</t>
  </si>
  <si>
    <t>ชะอำ</t>
  </si>
  <si>
    <t>มุกดาหาร</t>
  </si>
  <si>
    <t>ดงเย็น</t>
  </si>
  <si>
    <t>ดอนตาล</t>
  </si>
  <si>
    <t>ระยอง</t>
  </si>
  <si>
    <t>ชะแวะ</t>
  </si>
  <si>
    <t>ลพบุรี</t>
  </si>
  <si>
    <t>ชัยบาดาล</t>
  </si>
  <si>
    <t>ลำปาง</t>
  </si>
  <si>
    <t>ห้างฉัตร</t>
  </si>
  <si>
    <t>สมุทรสาคร</t>
  </si>
  <si>
    <t>โคกขาม</t>
  </si>
  <si>
    <t>บ้านไร่</t>
  </si>
  <si>
    <t>สระแก้ว</t>
  </si>
  <si>
    <t>วังน้ำเย็น</t>
  </si>
  <si>
    <t>สุโขทัย</t>
  </si>
  <si>
    <t>คีรีมาศ</t>
  </si>
  <si>
    <t>นครเดิฐ</t>
  </si>
  <si>
    <t>พระร่วง</t>
  </si>
  <si>
    <t>หนองบัว</t>
  </si>
  <si>
    <t>สวรรคโลก</t>
  </si>
  <si>
    <t>ศรีสำโรง</t>
  </si>
  <si>
    <t>สุพรรณบุรี</t>
  </si>
  <si>
    <t>ห้วยขมิ้น</t>
  </si>
  <si>
    <t>สุราษฎร์ธานี</t>
  </si>
  <si>
    <t>กาญจนดิษฐ์</t>
  </si>
  <si>
    <t>ท่าฉาง</t>
  </si>
  <si>
    <t>พนม</t>
  </si>
  <si>
    <t>อำนาจเจริญ</t>
  </si>
  <si>
    <t>พนา</t>
  </si>
  <si>
    <t>อุตรดิตถ์</t>
  </si>
  <si>
    <t>พิชัย</t>
  </si>
  <si>
    <t>ฟากท่า</t>
  </si>
  <si>
    <t>อุทัยธานี</t>
  </si>
  <si>
    <t>ทับเสลา</t>
  </si>
  <si>
    <t>เจ้าหน้าที่ผู้รับผิดชอบ: .................................................</t>
  </si>
  <si>
    <t>เบอร์โทรติดต่อ: ............................................................</t>
  </si>
  <si>
    <t>3. ผลการเบิกจ่ายงบประมาณ (ภาพรวมโครงการ)</t>
  </si>
  <si>
    <t>สหกรณ์นิคม</t>
  </si>
  <si>
    <t>5. ผลการพิจารณาอนุญาตให้สมาชิกนิคมสหกรณ์เข้าทำประโยชน์ในที่ดินพื้นที่นิคมสหกรณ์</t>
  </si>
  <si>
    <t xml:space="preserve">   5.3 ผลการสำรวจวงรอบ-รายแปลงพื้นที่จัดรูปที่ดินที่ยังไม่ได้ขึ้นรูปแผนที่</t>
  </si>
  <si>
    <t>7. สรุปผลการวิเคราะห์ แก้ไขปัญหาและประเมินผลการดำเนินงานให้เป็นไปตามเป้าหมายตามแผนปฏิบัติงานฯ ของนิคมสหกรณ์ได้แล้วเสร็จ</t>
  </si>
  <si>
    <t>10. สมาชิกนิคมสหกรณ์ที่มี กสน.5 ดำเนินการตามหลักการที่กรมกำหนดแล้ว และนำไปขอออกโฉนดที่ดินตามกฎหมายที่ดินเรียบร้อยแล้วในปีงบประมาณ พ.ศ. 2566</t>
  </si>
  <si>
    <t>11. นิคมสหกรณ์จัดทำแผนปฏิบัติงานเพื่อแก้ไขปัญหาการจัดที่ดิน การออก กสน.3 กสน.5 และวงรอบ-รายแปลงฯ และส่งให้ กพน. แล้ว</t>
  </si>
  <si>
    <r>
      <t>1. สมาชิกนิคมสหกรณ์</t>
    </r>
    <r>
      <rPr>
        <u/>
        <sz val="16"/>
        <rFont val="TH SarabunPSK"/>
        <family val="2"/>
      </rPr>
      <t>ได้รับหนังสือ</t>
    </r>
    <r>
      <rPr>
        <sz val="16"/>
        <rFont val="TH SarabunPSK"/>
        <family val="2"/>
      </rPr>
      <t>รับรองการทำประโยชน์ในที่ดินพื้นที่นิคมสหกรณ์</t>
    </r>
  </si>
  <si>
    <r>
      <t xml:space="preserve">4. กำกับ ตรวจสอบ </t>
    </r>
    <r>
      <rPr>
        <u/>
        <sz val="16"/>
        <rFont val="TH SarabunPSK"/>
        <family val="2"/>
      </rPr>
      <t>รวบรวม และจัดทำฐานข้อมูลสมาชิกนิคมสหกรณ์ในภาพรวม</t>
    </r>
    <r>
      <rPr>
        <sz val="16"/>
        <rFont val="TH SarabunPSK"/>
        <family val="2"/>
      </rPr>
      <t xml:space="preserve"> (ทะเบียนข้อมูลสมาชิก, ทะเบียนที่ดิน, ทะเบียนเอกสารสิทธิ์, การใช้ประโยชน์ในที่ดิน)</t>
    </r>
  </si>
  <si>
    <t xml:space="preserve">   5.1 ผลการออกหนังสืออนุญาตให้เข้าทำประโยชน์ในที่ดิน (กสน.3) ให้กับสมาชิกนิคมสหกรณ์แล้ว</t>
  </si>
  <si>
    <t xml:space="preserve">   5.2 ผลการออกหนังสือรับรองการทำประโยชน์ในที่ดิน (กสน.5) ให้กับสมาชิกนิคมสหกรณ์แล้ว</t>
  </si>
  <si>
    <r>
      <t xml:space="preserve">6. </t>
    </r>
    <r>
      <rPr>
        <u/>
        <sz val="16"/>
        <rFont val="TH SarabunPSK"/>
        <family val="2"/>
      </rPr>
      <t>แจ้งผลการออกหนังสือรับรอง</t>
    </r>
    <r>
      <rPr>
        <sz val="16"/>
        <rFont val="TH SarabunPSK"/>
        <family val="2"/>
      </rPr>
      <t>การทำประโยชน์ในที่ดินพื้นที่นิคมสหกรณ์</t>
    </r>
    <r>
      <rPr>
        <u/>
        <sz val="16"/>
        <rFont val="TH SarabunPSK"/>
        <family val="2"/>
      </rPr>
      <t>ให้หน่วยงานส่วนภูมิภาคทราบเรียบร้อยแล้ว</t>
    </r>
    <r>
      <rPr>
        <sz val="16"/>
        <rFont val="TH SarabunPSK"/>
        <family val="2"/>
      </rPr>
      <t xml:space="preserve"> (ภายใน 10 วัน นับจากวันที่ได้รับอนุญาต)</t>
    </r>
  </si>
  <si>
    <r>
      <t xml:space="preserve">8. </t>
    </r>
    <r>
      <rPr>
        <u/>
        <sz val="16"/>
        <rFont val="TH SarabunPSK"/>
        <family val="2"/>
      </rPr>
      <t>นิคมสหกรณ์</t>
    </r>
    <r>
      <rPr>
        <sz val="16"/>
        <rFont val="TH SarabunPSK"/>
        <family val="2"/>
      </rPr>
      <t>มอบผลการออกหนังสืออนุญาตให้เข้าทำประโยชน์ในที่ดิน (กสน.3) ให้กับสมาชิกเรียบร้อยแล้ว</t>
    </r>
  </si>
  <si>
    <r>
      <t xml:space="preserve">9. </t>
    </r>
    <r>
      <rPr>
        <u/>
        <sz val="16"/>
        <rFont val="TH SarabunPSK"/>
        <family val="2"/>
      </rPr>
      <t>นิคมสหกรณ์</t>
    </r>
    <r>
      <rPr>
        <sz val="16"/>
        <rFont val="TH SarabunPSK"/>
        <family val="2"/>
      </rPr>
      <t>มอบผลการออกหนังสือรับรองการทำประโยชน์ในที่ดิน (กสน.5) ให้กับสมาชิกเรียบร้อยแล้ว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</si>
</sst>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u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/>
    <xf numFmtId="0" fontId="1" fillId="3" borderId="4" xfId="0" applyFont="1" applyFill="1" applyBorder="1"/>
    <xf numFmtId="0" fontId="5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4" fillId="0" borderId="0" xfId="0" applyFont="1"/>
    <xf numFmtId="0" fontId="1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43" fontId="5" fillId="0" borderId="2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43" fontId="1" fillId="0" borderId="12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43" fontId="1" fillId="0" borderId="13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43" fontId="1" fillId="0" borderId="13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43" fontId="1" fillId="0" borderId="12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/>
    </xf>
    <xf numFmtId="3" fontId="5" fillId="0" borderId="6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43" fontId="1" fillId="0" borderId="6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164" fontId="1" fillId="0" borderId="1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D0E2-7D94-4CDB-BA5E-AD1EA2958777}">
  <sheetPr>
    <pageSetUpPr fitToPage="1"/>
  </sheetPr>
  <dimension ref="A1:T67"/>
  <sheetViews>
    <sheetView showGridLines="0" tabSelected="1" zoomScale="55" zoomScaleNormal="55" zoomScaleSheetLayoutView="55" workbookViewId="0">
      <pane ySplit="9" topLeftCell="A10" activePane="bottomLeft" state="frozen"/>
      <selection pane="bottomLeft" activeCell="K18" sqref="K18"/>
    </sheetView>
  </sheetViews>
  <sheetFormatPr defaultRowHeight="24"/>
  <cols>
    <col min="1" max="1" width="50.7109375" style="1" customWidth="1"/>
    <col min="2" max="3" width="15.7109375" style="1" customWidth="1"/>
    <col min="4" max="15" width="12.7109375" style="1" customWidth="1"/>
    <col min="16" max="16" width="12.7109375" style="1" hidden="1" customWidth="1"/>
    <col min="17" max="17" width="15.7109375" style="1" customWidth="1"/>
    <col min="18" max="18" width="9.7109375" style="1" customWidth="1"/>
    <col min="19" max="19" width="30.7109375" style="1" customWidth="1"/>
    <col min="20" max="16384" width="9.140625" style="1"/>
  </cols>
  <sheetData>
    <row r="1" spans="1:19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idden="1">
      <c r="A4" s="1" t="s">
        <v>8</v>
      </c>
      <c r="Q4" s="54"/>
      <c r="R4" s="54"/>
      <c r="S4" s="54"/>
    </row>
    <row r="5" spans="1:19">
      <c r="A5" s="1" t="s">
        <v>9</v>
      </c>
      <c r="Q5" s="54" t="s">
        <v>120</v>
      </c>
      <c r="R5" s="54"/>
      <c r="S5" s="54"/>
    </row>
    <row r="6" spans="1:19">
      <c r="A6" s="1" t="s">
        <v>16</v>
      </c>
      <c r="Q6" s="21" t="s">
        <v>121</v>
      </c>
      <c r="R6" s="21"/>
      <c r="S6" s="21"/>
    </row>
    <row r="7" spans="1:19">
      <c r="A7" s="57" t="s">
        <v>2</v>
      </c>
      <c r="B7" s="57" t="s">
        <v>3</v>
      </c>
      <c r="C7" s="57" t="s">
        <v>4</v>
      </c>
      <c r="D7" s="60" t="s">
        <v>25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4" t="s">
        <v>38</v>
      </c>
      <c r="Q7" s="64" t="s">
        <v>7</v>
      </c>
      <c r="R7" s="61" t="s">
        <v>20</v>
      </c>
      <c r="S7" s="58" t="s">
        <v>6</v>
      </c>
    </row>
    <row r="8" spans="1:19">
      <c r="A8" s="57"/>
      <c r="B8" s="57"/>
      <c r="C8" s="57"/>
      <c r="D8" s="60" t="s">
        <v>21</v>
      </c>
      <c r="E8" s="60"/>
      <c r="F8" s="60"/>
      <c r="G8" s="60" t="s">
        <v>22</v>
      </c>
      <c r="H8" s="60"/>
      <c r="I8" s="60"/>
      <c r="J8" s="60" t="s">
        <v>23</v>
      </c>
      <c r="K8" s="60"/>
      <c r="L8" s="60"/>
      <c r="M8" s="60" t="s">
        <v>24</v>
      </c>
      <c r="N8" s="60"/>
      <c r="O8" s="60"/>
      <c r="P8" s="15" t="s">
        <v>21</v>
      </c>
      <c r="Q8" s="65"/>
      <c r="R8" s="62"/>
      <c r="S8" s="58"/>
    </row>
    <row r="9" spans="1:19">
      <c r="A9" s="57"/>
      <c r="B9" s="57"/>
      <c r="C9" s="57"/>
      <c r="D9" s="12" t="s">
        <v>26</v>
      </c>
      <c r="E9" s="12" t="s">
        <v>27</v>
      </c>
      <c r="F9" s="12" t="s">
        <v>28</v>
      </c>
      <c r="G9" s="12" t="s">
        <v>29</v>
      </c>
      <c r="H9" s="12" t="s">
        <v>30</v>
      </c>
      <c r="I9" s="12" t="s">
        <v>31</v>
      </c>
      <c r="J9" s="12" t="s">
        <v>32</v>
      </c>
      <c r="K9" s="12" t="s">
        <v>33</v>
      </c>
      <c r="L9" s="12" t="s">
        <v>34</v>
      </c>
      <c r="M9" s="12" t="s">
        <v>35</v>
      </c>
      <c r="N9" s="12" t="s">
        <v>36</v>
      </c>
      <c r="O9" s="12" t="s">
        <v>37</v>
      </c>
      <c r="P9" s="16" t="s">
        <v>39</v>
      </c>
      <c r="Q9" s="66"/>
      <c r="R9" s="63"/>
      <c r="S9" s="59"/>
    </row>
    <row r="10" spans="1:19">
      <c r="A10" s="3" t="s">
        <v>2</v>
      </c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19" ht="24" customHeight="1">
      <c r="A11" s="51" t="s">
        <v>129</v>
      </c>
      <c r="B11" s="23" t="s">
        <v>10</v>
      </c>
      <c r="C11" s="24">
        <v>21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25">
        <f>SUM(D11:P11)</f>
        <v>0</v>
      </c>
      <c r="R11" s="25">
        <f>IFERROR(+Q11/C11*100,0)</f>
        <v>0</v>
      </c>
      <c r="S11" s="50" t="s">
        <v>17</v>
      </c>
    </row>
    <row r="12" spans="1:19">
      <c r="A12" s="52"/>
      <c r="B12" s="26" t="s">
        <v>11</v>
      </c>
      <c r="C12" s="27">
        <v>31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28">
        <f t="shared" ref="Q12:Q16" si="0">SUM(D12:P12)</f>
        <v>0</v>
      </c>
      <c r="R12" s="28">
        <f t="shared" ref="R12:R19" si="1">IFERROR(+Q12/C12*100,0)</f>
        <v>0</v>
      </c>
      <c r="S12" s="50"/>
    </row>
    <row r="13" spans="1:19">
      <c r="A13" s="52"/>
      <c r="B13" s="26" t="s">
        <v>13</v>
      </c>
      <c r="C13" s="27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28">
        <f t="shared" si="0"/>
        <v>0</v>
      </c>
      <c r="R13" s="28">
        <f t="shared" si="1"/>
        <v>0</v>
      </c>
      <c r="S13" s="50"/>
    </row>
    <row r="14" spans="1:19">
      <c r="A14" s="52"/>
      <c r="B14" s="26" t="s">
        <v>14</v>
      </c>
      <c r="C14" s="27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28">
        <f t="shared" si="0"/>
        <v>0</v>
      </c>
      <c r="R14" s="28">
        <f t="shared" si="1"/>
        <v>0</v>
      </c>
      <c r="S14" s="50"/>
    </row>
    <row r="15" spans="1:19">
      <c r="A15" s="53"/>
      <c r="B15" s="29" t="s">
        <v>12</v>
      </c>
      <c r="C15" s="30">
        <v>23975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31">
        <f t="shared" si="0"/>
        <v>0</v>
      </c>
      <c r="R15" s="31">
        <f t="shared" si="1"/>
        <v>0</v>
      </c>
      <c r="S15" s="50"/>
    </row>
    <row r="16" spans="1:19">
      <c r="A16" s="51" t="s">
        <v>15</v>
      </c>
      <c r="B16" s="23" t="s">
        <v>10</v>
      </c>
      <c r="C16" s="24">
        <v>21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25">
        <f t="shared" si="0"/>
        <v>0</v>
      </c>
      <c r="R16" s="25">
        <f t="shared" si="1"/>
        <v>0</v>
      </c>
      <c r="S16" s="50" t="s">
        <v>17</v>
      </c>
    </row>
    <row r="17" spans="1:19">
      <c r="A17" s="52"/>
      <c r="B17" s="39" t="s">
        <v>11</v>
      </c>
      <c r="C17" s="40">
        <v>31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8">
        <f t="shared" ref="Q17:Q18" si="2">SUM(D17:P17)</f>
        <v>0</v>
      </c>
      <c r="R17" s="28">
        <f t="shared" ref="R17:R18" si="3">IFERROR(+Q17/C17*100,0)</f>
        <v>0</v>
      </c>
      <c r="S17" s="50"/>
    </row>
    <row r="18" spans="1:19">
      <c r="A18" s="53"/>
      <c r="B18" s="29" t="s">
        <v>5</v>
      </c>
      <c r="C18" s="30">
        <v>31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31">
        <f t="shared" si="2"/>
        <v>0</v>
      </c>
      <c r="R18" s="31">
        <f t="shared" si="3"/>
        <v>0</v>
      </c>
      <c r="S18" s="50"/>
    </row>
    <row r="19" spans="1:19">
      <c r="A19" s="38" t="s">
        <v>122</v>
      </c>
      <c r="B19" s="8" t="s">
        <v>19</v>
      </c>
      <c r="C19" s="9">
        <v>860000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f>SUM(D19:P19)</f>
        <v>0</v>
      </c>
      <c r="R19" s="22">
        <f t="shared" si="1"/>
        <v>0</v>
      </c>
      <c r="S19" s="11" t="s">
        <v>17</v>
      </c>
    </row>
    <row r="20" spans="1:19">
      <c r="A20" s="51" t="s">
        <v>130</v>
      </c>
      <c r="B20" s="23" t="s">
        <v>10</v>
      </c>
      <c r="C20" s="24">
        <v>21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>
        <f>SUM(D20:P20)</f>
        <v>0</v>
      </c>
      <c r="R20" s="33">
        <f>IFERROR(+Q20/C20*100,0)</f>
        <v>0</v>
      </c>
      <c r="S20" s="50" t="s">
        <v>17</v>
      </c>
    </row>
    <row r="21" spans="1:19">
      <c r="A21" s="52"/>
      <c r="B21" s="26" t="s">
        <v>11</v>
      </c>
      <c r="C21" s="27">
        <v>31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>
        <f t="shared" ref="Q21:Q41" si="4">SUM(D21:P21)</f>
        <v>0</v>
      </c>
      <c r="R21" s="37">
        <f t="shared" ref="R21:R41" si="5">IFERROR(+Q21/C21*100,0)</f>
        <v>0</v>
      </c>
      <c r="S21" s="50"/>
    </row>
    <row r="22" spans="1:19">
      <c r="A22" s="52"/>
      <c r="B22" s="26" t="s">
        <v>123</v>
      </c>
      <c r="C22" s="2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>
        <f t="shared" ref="Q22:Q23" si="6">SUM(D22:P22)</f>
        <v>0</v>
      </c>
      <c r="R22" s="37">
        <f t="shared" ref="R22:R23" si="7">IFERROR(+Q22/C22*100,0)</f>
        <v>0</v>
      </c>
      <c r="S22" s="50"/>
    </row>
    <row r="23" spans="1:19">
      <c r="A23" s="53"/>
      <c r="B23" s="29" t="s">
        <v>13</v>
      </c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>
        <f t="shared" si="6"/>
        <v>0</v>
      </c>
      <c r="R23" s="35">
        <f t="shared" si="7"/>
        <v>0</v>
      </c>
      <c r="S23" s="50"/>
    </row>
    <row r="24" spans="1:19" ht="24" customHeight="1">
      <c r="A24" s="47" t="s">
        <v>124</v>
      </c>
      <c r="B24" s="48"/>
      <c r="C24" s="4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"/>
    </row>
    <row r="25" spans="1:19">
      <c r="A25" s="51" t="s">
        <v>131</v>
      </c>
      <c r="B25" s="23" t="s">
        <v>10</v>
      </c>
      <c r="C25" s="24">
        <v>20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>
        <f t="shared" si="4"/>
        <v>0</v>
      </c>
      <c r="R25" s="33">
        <f t="shared" si="5"/>
        <v>0</v>
      </c>
      <c r="S25" s="50" t="s">
        <v>17</v>
      </c>
    </row>
    <row r="26" spans="1:19">
      <c r="A26" s="52"/>
      <c r="B26" s="26" t="s">
        <v>11</v>
      </c>
      <c r="C26" s="27">
        <v>30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>
        <f t="shared" si="4"/>
        <v>0</v>
      </c>
      <c r="R26" s="37">
        <f t="shared" si="5"/>
        <v>0</v>
      </c>
      <c r="S26" s="50"/>
    </row>
    <row r="27" spans="1:19">
      <c r="A27" s="52"/>
      <c r="B27" s="26" t="s">
        <v>13</v>
      </c>
      <c r="C27" s="2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>
        <f t="shared" si="4"/>
        <v>0</v>
      </c>
      <c r="R27" s="37">
        <f t="shared" si="5"/>
        <v>0</v>
      </c>
      <c r="S27" s="50"/>
    </row>
    <row r="28" spans="1:19">
      <c r="A28" s="52"/>
      <c r="B28" s="26" t="s">
        <v>14</v>
      </c>
      <c r="C28" s="2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>
        <f t="shared" si="4"/>
        <v>0</v>
      </c>
      <c r="R28" s="37">
        <f t="shared" si="5"/>
        <v>0</v>
      </c>
      <c r="S28" s="50"/>
    </row>
    <row r="29" spans="1:19">
      <c r="A29" s="53"/>
      <c r="B29" s="29" t="s">
        <v>12</v>
      </c>
      <c r="C29" s="30">
        <v>7987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>
        <f t="shared" si="4"/>
        <v>0</v>
      </c>
      <c r="R29" s="35">
        <f t="shared" si="5"/>
        <v>0</v>
      </c>
      <c r="S29" s="50"/>
    </row>
    <row r="30" spans="1:19">
      <c r="A30" s="51" t="s">
        <v>132</v>
      </c>
      <c r="B30" s="23" t="s">
        <v>10</v>
      </c>
      <c r="C30" s="24">
        <v>21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>
        <f t="shared" si="4"/>
        <v>0</v>
      </c>
      <c r="R30" s="33">
        <f t="shared" si="5"/>
        <v>0</v>
      </c>
      <c r="S30" s="50" t="s">
        <v>17</v>
      </c>
    </row>
    <row r="31" spans="1:19">
      <c r="A31" s="52"/>
      <c r="B31" s="26" t="s">
        <v>11</v>
      </c>
      <c r="C31" s="27">
        <v>30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>
        <f t="shared" si="4"/>
        <v>0</v>
      </c>
      <c r="R31" s="37">
        <f t="shared" si="5"/>
        <v>0</v>
      </c>
      <c r="S31" s="50"/>
    </row>
    <row r="32" spans="1:19">
      <c r="A32" s="52"/>
      <c r="B32" s="26" t="s">
        <v>13</v>
      </c>
      <c r="C32" s="2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>
        <f t="shared" si="4"/>
        <v>0</v>
      </c>
      <c r="R32" s="37">
        <f t="shared" si="5"/>
        <v>0</v>
      </c>
      <c r="S32" s="50"/>
    </row>
    <row r="33" spans="1:20">
      <c r="A33" s="52"/>
      <c r="B33" s="26" t="s">
        <v>14</v>
      </c>
      <c r="C33" s="2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>
        <f t="shared" si="4"/>
        <v>0</v>
      </c>
      <c r="R33" s="37">
        <f t="shared" si="5"/>
        <v>0</v>
      </c>
      <c r="S33" s="50"/>
    </row>
    <row r="34" spans="1:20">
      <c r="A34" s="53"/>
      <c r="B34" s="29" t="s">
        <v>12</v>
      </c>
      <c r="C34" s="30">
        <v>9248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>
        <f t="shared" si="4"/>
        <v>0</v>
      </c>
      <c r="R34" s="35">
        <f t="shared" si="5"/>
        <v>0</v>
      </c>
      <c r="S34" s="50"/>
    </row>
    <row r="35" spans="1:20">
      <c r="A35" s="51" t="s">
        <v>125</v>
      </c>
      <c r="B35" s="23" t="s">
        <v>10</v>
      </c>
      <c r="C35" s="24">
        <v>14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>
        <f t="shared" si="4"/>
        <v>0</v>
      </c>
      <c r="R35" s="33">
        <f t="shared" si="5"/>
        <v>0</v>
      </c>
      <c r="S35" s="50" t="s">
        <v>17</v>
      </c>
    </row>
    <row r="36" spans="1:20">
      <c r="A36" s="52"/>
      <c r="B36" s="26" t="s">
        <v>11</v>
      </c>
      <c r="C36" s="27">
        <v>20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>
        <f t="shared" si="4"/>
        <v>0</v>
      </c>
      <c r="R36" s="37">
        <f t="shared" si="5"/>
        <v>0</v>
      </c>
      <c r="S36" s="50"/>
    </row>
    <row r="37" spans="1:20">
      <c r="A37" s="52"/>
      <c r="B37" s="26" t="s">
        <v>13</v>
      </c>
      <c r="C37" s="2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>
        <f t="shared" si="4"/>
        <v>0</v>
      </c>
      <c r="R37" s="37">
        <f t="shared" si="5"/>
        <v>0</v>
      </c>
      <c r="S37" s="50"/>
    </row>
    <row r="38" spans="1:20">
      <c r="A38" s="52"/>
      <c r="B38" s="26" t="s">
        <v>14</v>
      </c>
      <c r="C38" s="2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>
        <f t="shared" si="4"/>
        <v>0</v>
      </c>
      <c r="R38" s="37">
        <f t="shared" si="5"/>
        <v>0</v>
      </c>
      <c r="S38" s="50"/>
    </row>
    <row r="39" spans="1:20">
      <c r="A39" s="53"/>
      <c r="B39" s="29" t="s">
        <v>12</v>
      </c>
      <c r="C39" s="30">
        <v>6740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f t="shared" si="4"/>
        <v>0</v>
      </c>
      <c r="R39" s="35">
        <f t="shared" si="5"/>
        <v>0</v>
      </c>
      <c r="S39" s="50"/>
    </row>
    <row r="40" spans="1:20">
      <c r="A40" s="51" t="s">
        <v>133</v>
      </c>
      <c r="B40" s="23" t="s">
        <v>10</v>
      </c>
      <c r="C40" s="24">
        <v>21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>
        <f t="shared" si="4"/>
        <v>0</v>
      </c>
      <c r="R40" s="33">
        <f t="shared" si="5"/>
        <v>0</v>
      </c>
      <c r="S40" s="67" t="s">
        <v>17</v>
      </c>
      <c r="T40" s="10"/>
    </row>
    <row r="41" spans="1:20">
      <c r="A41" s="52"/>
      <c r="B41" s="26" t="s">
        <v>11</v>
      </c>
      <c r="C41" s="27">
        <v>31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>
        <f t="shared" si="4"/>
        <v>0</v>
      </c>
      <c r="R41" s="37">
        <f t="shared" si="5"/>
        <v>0</v>
      </c>
      <c r="S41" s="68"/>
    </row>
    <row r="42" spans="1:20">
      <c r="A42" s="52"/>
      <c r="B42" s="26" t="s">
        <v>13</v>
      </c>
      <c r="C42" s="2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>
        <f t="shared" ref="Q42:Q44" si="8">SUM(D42:P42)</f>
        <v>0</v>
      </c>
      <c r="R42" s="37">
        <f t="shared" ref="R42:R44" si="9">IFERROR(+Q42/C42*100,0)</f>
        <v>0</v>
      </c>
      <c r="S42" s="68"/>
    </row>
    <row r="43" spans="1:20">
      <c r="A43" s="52"/>
      <c r="B43" s="26" t="s">
        <v>14</v>
      </c>
      <c r="C43" s="2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>
        <f t="shared" si="8"/>
        <v>0</v>
      </c>
      <c r="R43" s="37">
        <f t="shared" si="9"/>
        <v>0</v>
      </c>
      <c r="S43" s="68"/>
    </row>
    <row r="44" spans="1:20">
      <c r="A44" s="53"/>
      <c r="B44" s="29" t="s">
        <v>12</v>
      </c>
      <c r="C44" s="30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>
        <f t="shared" si="8"/>
        <v>0</v>
      </c>
      <c r="R44" s="35">
        <f t="shared" si="9"/>
        <v>0</v>
      </c>
      <c r="S44" s="69"/>
    </row>
    <row r="45" spans="1:20">
      <c r="A45" s="51" t="s">
        <v>126</v>
      </c>
      <c r="B45" s="23" t="s">
        <v>10</v>
      </c>
      <c r="C45" s="24">
        <v>21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>
        <f>SUM(D45:P45)</f>
        <v>0</v>
      </c>
      <c r="R45" s="33">
        <f>IFERROR(+Q45/C45*100,0)</f>
        <v>0</v>
      </c>
      <c r="S45" s="50" t="s">
        <v>17</v>
      </c>
    </row>
    <row r="46" spans="1:20">
      <c r="A46" s="52"/>
      <c r="B46" s="39" t="s">
        <v>11</v>
      </c>
      <c r="C46" s="40">
        <v>31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>
        <f t="shared" ref="Q46" si="10">SUM(D46:P46)</f>
        <v>0</v>
      </c>
      <c r="R46" s="42">
        <f t="shared" ref="R46" si="11">IFERROR(+Q46/C46*100,0)</f>
        <v>0</v>
      </c>
      <c r="S46" s="50"/>
    </row>
    <row r="47" spans="1:20">
      <c r="A47" s="53"/>
      <c r="B47" s="29" t="s">
        <v>5</v>
      </c>
      <c r="C47" s="30">
        <v>31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>
        <f>SUM(D47:P47)</f>
        <v>0</v>
      </c>
      <c r="R47" s="35">
        <f>IFERROR(+Q47/C47*100,0)</f>
        <v>0</v>
      </c>
      <c r="S47" s="50"/>
    </row>
    <row r="48" spans="1:20">
      <c r="A48" s="51" t="s">
        <v>134</v>
      </c>
      <c r="B48" s="23" t="s">
        <v>10</v>
      </c>
      <c r="C48" s="24">
        <v>20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>
        <f t="shared" ref="Q48:Q67" si="12">SUM(D48:P48)</f>
        <v>0</v>
      </c>
      <c r="R48" s="33">
        <f t="shared" ref="R48:R67" si="13">IFERROR(+Q48/C48*100,0)</f>
        <v>0</v>
      </c>
      <c r="S48" s="50" t="s">
        <v>17</v>
      </c>
    </row>
    <row r="49" spans="1:19">
      <c r="A49" s="52"/>
      <c r="B49" s="26" t="s">
        <v>11</v>
      </c>
      <c r="C49" s="27">
        <v>30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>
        <f t="shared" si="12"/>
        <v>0</v>
      </c>
      <c r="R49" s="37">
        <f t="shared" si="13"/>
        <v>0</v>
      </c>
      <c r="S49" s="50"/>
    </row>
    <row r="50" spans="1:19">
      <c r="A50" s="52"/>
      <c r="B50" s="26" t="s">
        <v>13</v>
      </c>
      <c r="C50" s="2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>
        <f t="shared" si="12"/>
        <v>0</v>
      </c>
      <c r="R50" s="37">
        <f t="shared" si="13"/>
        <v>0</v>
      </c>
      <c r="S50" s="50"/>
    </row>
    <row r="51" spans="1:19">
      <c r="A51" s="52"/>
      <c r="B51" s="26" t="s">
        <v>14</v>
      </c>
      <c r="C51" s="2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f t="shared" si="12"/>
        <v>0</v>
      </c>
      <c r="R51" s="37">
        <f t="shared" si="13"/>
        <v>0</v>
      </c>
      <c r="S51" s="50"/>
    </row>
    <row r="52" spans="1:19">
      <c r="A52" s="53"/>
      <c r="B52" s="29" t="s">
        <v>12</v>
      </c>
      <c r="C52" s="30">
        <v>7987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>
        <f t="shared" si="12"/>
        <v>0</v>
      </c>
      <c r="R52" s="35">
        <f t="shared" si="13"/>
        <v>0</v>
      </c>
      <c r="S52" s="50"/>
    </row>
    <row r="53" spans="1:19">
      <c r="A53" s="51" t="s">
        <v>135</v>
      </c>
      <c r="B53" s="23" t="s">
        <v>10</v>
      </c>
      <c r="C53" s="24">
        <v>21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>
        <f t="shared" si="12"/>
        <v>0</v>
      </c>
      <c r="R53" s="33">
        <f t="shared" si="13"/>
        <v>0</v>
      </c>
      <c r="S53" s="50" t="s">
        <v>17</v>
      </c>
    </row>
    <row r="54" spans="1:19">
      <c r="A54" s="52"/>
      <c r="B54" s="26" t="s">
        <v>11</v>
      </c>
      <c r="C54" s="27">
        <v>30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>
        <f t="shared" si="12"/>
        <v>0</v>
      </c>
      <c r="R54" s="37">
        <f t="shared" si="13"/>
        <v>0</v>
      </c>
      <c r="S54" s="50"/>
    </row>
    <row r="55" spans="1:19">
      <c r="A55" s="52"/>
      <c r="B55" s="26" t="s">
        <v>13</v>
      </c>
      <c r="C55" s="2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>
        <f t="shared" si="12"/>
        <v>0</v>
      </c>
      <c r="R55" s="37">
        <f t="shared" si="13"/>
        <v>0</v>
      </c>
      <c r="S55" s="50"/>
    </row>
    <row r="56" spans="1:19">
      <c r="A56" s="52"/>
      <c r="B56" s="26" t="s">
        <v>14</v>
      </c>
      <c r="C56" s="27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>
        <f t="shared" si="12"/>
        <v>0</v>
      </c>
      <c r="R56" s="37">
        <f t="shared" si="13"/>
        <v>0</v>
      </c>
      <c r="S56" s="50"/>
    </row>
    <row r="57" spans="1:19">
      <c r="A57" s="53"/>
      <c r="B57" s="29" t="s">
        <v>12</v>
      </c>
      <c r="C57" s="30">
        <v>9248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>
        <f t="shared" si="12"/>
        <v>0</v>
      </c>
      <c r="R57" s="35">
        <f t="shared" si="13"/>
        <v>0</v>
      </c>
      <c r="S57" s="50"/>
    </row>
    <row r="58" spans="1:19">
      <c r="A58" s="51" t="s">
        <v>127</v>
      </c>
      <c r="B58" s="23" t="s">
        <v>10</v>
      </c>
      <c r="C58" s="24">
        <v>14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>
        <f t="shared" si="12"/>
        <v>0</v>
      </c>
      <c r="R58" s="33">
        <f t="shared" si="13"/>
        <v>0</v>
      </c>
      <c r="S58" s="50" t="s">
        <v>17</v>
      </c>
    </row>
    <row r="59" spans="1:19">
      <c r="A59" s="52"/>
      <c r="B59" s="26" t="s">
        <v>11</v>
      </c>
      <c r="C59" s="27">
        <v>20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>
        <f t="shared" si="12"/>
        <v>0</v>
      </c>
      <c r="R59" s="37">
        <f t="shared" si="13"/>
        <v>0</v>
      </c>
      <c r="S59" s="50"/>
    </row>
    <row r="60" spans="1:19">
      <c r="A60" s="52"/>
      <c r="B60" s="26" t="s">
        <v>13</v>
      </c>
      <c r="C60" s="2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>
        <f t="shared" si="12"/>
        <v>0</v>
      </c>
      <c r="R60" s="37">
        <f t="shared" si="13"/>
        <v>0</v>
      </c>
      <c r="S60" s="50"/>
    </row>
    <row r="61" spans="1:19">
      <c r="A61" s="52"/>
      <c r="B61" s="26" t="s">
        <v>14</v>
      </c>
      <c r="C61" s="2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>
        <f t="shared" si="12"/>
        <v>0</v>
      </c>
      <c r="R61" s="37">
        <f t="shared" si="13"/>
        <v>0</v>
      </c>
      <c r="S61" s="50"/>
    </row>
    <row r="62" spans="1:19">
      <c r="A62" s="53"/>
      <c r="B62" s="29" t="s">
        <v>12</v>
      </c>
      <c r="C62" s="30">
        <v>6740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>
        <f t="shared" si="12"/>
        <v>0</v>
      </c>
      <c r="R62" s="35">
        <f t="shared" si="13"/>
        <v>0</v>
      </c>
      <c r="S62" s="50"/>
    </row>
    <row r="63" spans="1:19">
      <c r="A63" s="51" t="s">
        <v>128</v>
      </c>
      <c r="B63" s="23" t="s">
        <v>10</v>
      </c>
      <c r="C63" s="24">
        <v>21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>
        <f t="shared" si="12"/>
        <v>0</v>
      </c>
      <c r="R63" s="33">
        <f t="shared" si="13"/>
        <v>0</v>
      </c>
      <c r="S63" s="50" t="s">
        <v>17</v>
      </c>
    </row>
    <row r="64" spans="1:19">
      <c r="A64" s="52"/>
      <c r="B64" s="26" t="s">
        <v>11</v>
      </c>
      <c r="C64" s="27">
        <v>30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>
        <f t="shared" ref="Q64:Q66" si="14">SUM(D64:P64)</f>
        <v>0</v>
      </c>
      <c r="R64" s="37">
        <f t="shared" ref="R64:R66" si="15">IFERROR(+Q64/C64*100,0)</f>
        <v>0</v>
      </c>
      <c r="S64" s="50"/>
    </row>
    <row r="65" spans="1:19">
      <c r="A65" s="52"/>
      <c r="B65" s="26" t="s">
        <v>13</v>
      </c>
      <c r="C65" s="27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>
        <f t="shared" si="14"/>
        <v>0</v>
      </c>
      <c r="R65" s="37">
        <f t="shared" si="15"/>
        <v>0</v>
      </c>
      <c r="S65" s="50"/>
    </row>
    <row r="66" spans="1:19">
      <c r="A66" s="52"/>
      <c r="B66" s="26" t="s">
        <v>14</v>
      </c>
      <c r="C66" s="27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>
        <f t="shared" si="14"/>
        <v>0</v>
      </c>
      <c r="R66" s="37">
        <f t="shared" si="15"/>
        <v>0</v>
      </c>
      <c r="S66" s="50"/>
    </row>
    <row r="67" spans="1:19">
      <c r="A67" s="53"/>
      <c r="B67" s="29" t="s">
        <v>12</v>
      </c>
      <c r="C67" s="30">
        <v>9248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>
        <f t="shared" si="12"/>
        <v>0</v>
      </c>
      <c r="R67" s="35">
        <f t="shared" si="13"/>
        <v>0</v>
      </c>
      <c r="S67" s="50"/>
    </row>
  </sheetData>
  <protectedRanges>
    <protectedRange sqref="D11:P67 S11:S67" name="กรอกข้อมูล"/>
  </protectedRanges>
  <mergeCells count="40">
    <mergeCell ref="A30:A34"/>
    <mergeCell ref="S30:S34"/>
    <mergeCell ref="A25:A29"/>
    <mergeCell ref="S25:S29"/>
    <mergeCell ref="A40:A44"/>
    <mergeCell ref="A35:A39"/>
    <mergeCell ref="Q5:S5"/>
    <mergeCell ref="J8:L8"/>
    <mergeCell ref="S20:S23"/>
    <mergeCell ref="A16:A18"/>
    <mergeCell ref="S16:S18"/>
    <mergeCell ref="A20:A23"/>
    <mergeCell ref="Q4:S4"/>
    <mergeCell ref="A11:A15"/>
    <mergeCell ref="S11:S15"/>
    <mergeCell ref="A1:S1"/>
    <mergeCell ref="A2:S2"/>
    <mergeCell ref="A3:S3"/>
    <mergeCell ref="A7:A9"/>
    <mergeCell ref="B7:B9"/>
    <mergeCell ref="C7:C9"/>
    <mergeCell ref="S7:S9"/>
    <mergeCell ref="M8:O8"/>
    <mergeCell ref="D7:O7"/>
    <mergeCell ref="R7:R9"/>
    <mergeCell ref="Q7:Q9"/>
    <mergeCell ref="D8:F8"/>
    <mergeCell ref="G8:I8"/>
    <mergeCell ref="S35:S39"/>
    <mergeCell ref="A63:A67"/>
    <mergeCell ref="S63:S67"/>
    <mergeCell ref="A48:A52"/>
    <mergeCell ref="S48:S52"/>
    <mergeCell ref="S45:S47"/>
    <mergeCell ref="A45:A47"/>
    <mergeCell ref="A53:A57"/>
    <mergeCell ref="S53:S57"/>
    <mergeCell ref="A58:A62"/>
    <mergeCell ref="S58:S62"/>
    <mergeCell ref="S40:S4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9" fitToHeight="0" orientation="landscape" r:id="rId1"/>
  <headerFooter>
    <oddFooter>&amp;R&amp;"TH SarabunPSK,ธรรมดา"&amp;16&amp;P</oddFooter>
  </headerFooter>
  <rowBreaks count="1" manualBreakCount="1">
    <brk id="4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E71A-CC1B-4510-8FA0-B9EB79FF3F06}">
  <dimension ref="A1:D50"/>
  <sheetViews>
    <sheetView workbookViewId="0">
      <selection activeCell="G46" sqref="G46"/>
    </sheetView>
  </sheetViews>
  <sheetFormatPr defaultRowHeight="15"/>
  <cols>
    <col min="1" max="1" width="6.42578125" bestFit="1" customWidth="1"/>
    <col min="2" max="2" width="4.5703125" bestFit="1" customWidth="1"/>
    <col min="3" max="3" width="14" bestFit="1" customWidth="1"/>
    <col min="4" max="4" width="14.5703125" bestFit="1" customWidth="1"/>
  </cols>
  <sheetData>
    <row r="1" spans="1:4">
      <c r="A1" s="18" t="s">
        <v>40</v>
      </c>
      <c r="B1" s="18" t="s">
        <v>41</v>
      </c>
      <c r="C1" s="18" t="s">
        <v>42</v>
      </c>
      <c r="D1" s="18" t="s">
        <v>11</v>
      </c>
    </row>
    <row r="2" spans="1:4">
      <c r="A2" s="19">
        <v>1</v>
      </c>
      <c r="B2" s="19">
        <v>6</v>
      </c>
      <c r="C2" s="20" t="s">
        <v>43</v>
      </c>
      <c r="D2" s="20" t="s">
        <v>44</v>
      </c>
    </row>
    <row r="3" spans="1:4">
      <c r="A3" s="19">
        <v>2</v>
      </c>
      <c r="B3" s="19">
        <v>6</v>
      </c>
      <c r="C3" s="20" t="s">
        <v>43</v>
      </c>
      <c r="D3" s="20" t="s">
        <v>45</v>
      </c>
    </row>
    <row r="4" spans="1:4">
      <c r="A4" s="19">
        <v>3</v>
      </c>
      <c r="B4" s="19">
        <v>3</v>
      </c>
      <c r="C4" s="20" t="s">
        <v>46</v>
      </c>
      <c r="D4" s="20" t="s">
        <v>47</v>
      </c>
    </row>
    <row r="5" spans="1:4">
      <c r="A5" s="19">
        <v>4</v>
      </c>
      <c r="B5" s="19">
        <v>18</v>
      </c>
      <c r="C5" s="20" t="s">
        <v>48</v>
      </c>
      <c r="D5" s="20" t="s">
        <v>49</v>
      </c>
    </row>
    <row r="6" spans="1:4">
      <c r="A6" s="19">
        <v>5</v>
      </c>
      <c r="B6" s="19">
        <v>18</v>
      </c>
      <c r="C6" s="20" t="s">
        <v>48</v>
      </c>
      <c r="D6" s="20" t="s">
        <v>50</v>
      </c>
    </row>
    <row r="7" spans="1:4">
      <c r="A7" s="19">
        <v>6</v>
      </c>
      <c r="B7" s="19">
        <v>12</v>
      </c>
      <c r="C7" s="20" t="s">
        <v>51</v>
      </c>
      <c r="D7" s="20" t="s">
        <v>52</v>
      </c>
    </row>
    <row r="8" spans="1:4">
      <c r="A8" s="19">
        <v>7</v>
      </c>
      <c r="B8" s="19">
        <v>9</v>
      </c>
      <c r="C8" s="20" t="s">
        <v>53</v>
      </c>
      <c r="D8" s="20" t="s">
        <v>54</v>
      </c>
    </row>
    <row r="9" spans="1:4">
      <c r="A9" s="19">
        <v>8</v>
      </c>
      <c r="B9" s="19">
        <v>5</v>
      </c>
      <c r="C9" s="20" t="s">
        <v>55</v>
      </c>
      <c r="D9" s="20" t="s">
        <v>56</v>
      </c>
    </row>
    <row r="10" spans="1:4">
      <c r="A10" s="19">
        <v>9</v>
      </c>
      <c r="B10" s="19">
        <v>5</v>
      </c>
      <c r="C10" s="20" t="s">
        <v>55</v>
      </c>
      <c r="D10" s="20" t="s">
        <v>57</v>
      </c>
    </row>
    <row r="11" spans="1:4">
      <c r="A11" s="19">
        <v>10</v>
      </c>
      <c r="B11" s="19">
        <v>5</v>
      </c>
      <c r="C11" s="20" t="s">
        <v>55</v>
      </c>
      <c r="D11" s="20" t="s">
        <v>58</v>
      </c>
    </row>
    <row r="12" spans="1:4">
      <c r="A12" s="19">
        <v>11</v>
      </c>
      <c r="B12" s="19">
        <v>15</v>
      </c>
      <c r="C12" s="20" t="s">
        <v>59</v>
      </c>
      <c r="D12" s="20" t="s">
        <v>60</v>
      </c>
    </row>
    <row r="13" spans="1:4">
      <c r="A13" s="19">
        <v>12</v>
      </c>
      <c r="B13" s="19">
        <v>15</v>
      </c>
      <c r="C13" s="20" t="s">
        <v>59</v>
      </c>
      <c r="D13" s="20" t="s">
        <v>61</v>
      </c>
    </row>
    <row r="14" spans="1:4">
      <c r="A14" s="19">
        <v>13</v>
      </c>
      <c r="B14" s="19">
        <v>15</v>
      </c>
      <c r="C14" s="20" t="s">
        <v>59</v>
      </c>
      <c r="D14" s="20" t="s">
        <v>62</v>
      </c>
    </row>
    <row r="15" spans="1:4">
      <c r="A15" s="19">
        <v>14</v>
      </c>
      <c r="B15" s="19">
        <v>17</v>
      </c>
      <c r="C15" s="20" t="s">
        <v>63</v>
      </c>
      <c r="D15" s="20" t="s">
        <v>64</v>
      </c>
    </row>
    <row r="16" spans="1:4">
      <c r="A16" s="19">
        <v>15</v>
      </c>
      <c r="B16" s="19">
        <v>13</v>
      </c>
      <c r="C16" s="20" t="s">
        <v>65</v>
      </c>
      <c r="D16" s="20" t="s">
        <v>66</v>
      </c>
    </row>
    <row r="17" spans="1:4">
      <c r="A17" s="19">
        <v>16</v>
      </c>
      <c r="B17" s="19">
        <v>5</v>
      </c>
      <c r="C17" s="20" t="s">
        <v>67</v>
      </c>
      <c r="D17" s="20" t="s">
        <v>68</v>
      </c>
    </row>
    <row r="18" spans="1:4">
      <c r="A18" s="19">
        <v>17</v>
      </c>
      <c r="B18" s="19">
        <v>5</v>
      </c>
      <c r="C18" s="20" t="s">
        <v>67</v>
      </c>
      <c r="D18" s="20" t="s">
        <v>69</v>
      </c>
    </row>
    <row r="19" spans="1:4">
      <c r="A19" s="19">
        <v>18</v>
      </c>
      <c r="B19" s="19">
        <v>7</v>
      </c>
      <c r="C19" s="20" t="s">
        <v>70</v>
      </c>
      <c r="D19" s="20" t="s">
        <v>71</v>
      </c>
    </row>
    <row r="20" spans="1:4">
      <c r="A20" s="19">
        <v>19</v>
      </c>
      <c r="B20" s="19">
        <v>7</v>
      </c>
      <c r="C20" s="20" t="s">
        <v>70</v>
      </c>
      <c r="D20" s="20" t="s">
        <v>72</v>
      </c>
    </row>
    <row r="21" spans="1:4">
      <c r="A21" s="19">
        <v>20</v>
      </c>
      <c r="B21" s="19">
        <v>13</v>
      </c>
      <c r="C21" s="20" t="s">
        <v>73</v>
      </c>
      <c r="D21" s="20" t="s">
        <v>74</v>
      </c>
    </row>
    <row r="22" spans="1:4">
      <c r="A22" s="19">
        <v>21</v>
      </c>
      <c r="B22" s="19">
        <v>4</v>
      </c>
      <c r="C22" s="20" t="s">
        <v>75</v>
      </c>
      <c r="D22" s="20" t="s">
        <v>76</v>
      </c>
    </row>
    <row r="23" spans="1:4">
      <c r="A23" s="19">
        <v>22</v>
      </c>
      <c r="B23" s="19">
        <v>9</v>
      </c>
      <c r="C23" s="20" t="s">
        <v>77</v>
      </c>
      <c r="D23" s="20" t="s">
        <v>78</v>
      </c>
    </row>
    <row r="24" spans="1:4">
      <c r="A24" s="19">
        <v>23</v>
      </c>
      <c r="B24" s="19">
        <v>16</v>
      </c>
      <c r="C24" s="20" t="s">
        <v>79</v>
      </c>
      <c r="D24" s="20" t="s">
        <v>80</v>
      </c>
    </row>
    <row r="25" spans="1:4">
      <c r="A25" s="19">
        <v>24</v>
      </c>
      <c r="B25" s="19">
        <v>17</v>
      </c>
      <c r="C25" s="20" t="s">
        <v>81</v>
      </c>
      <c r="D25" s="20" t="s">
        <v>82</v>
      </c>
    </row>
    <row r="26" spans="1:4">
      <c r="A26" s="19">
        <v>25</v>
      </c>
      <c r="B26" s="19">
        <v>4</v>
      </c>
      <c r="C26" s="20" t="s">
        <v>83</v>
      </c>
      <c r="D26" s="20" t="s">
        <v>84</v>
      </c>
    </row>
    <row r="27" spans="1:4">
      <c r="A27" s="19">
        <v>26</v>
      </c>
      <c r="B27" s="19">
        <v>4</v>
      </c>
      <c r="C27" s="20" t="s">
        <v>83</v>
      </c>
      <c r="D27" s="20" t="s">
        <v>85</v>
      </c>
    </row>
    <row r="28" spans="1:4">
      <c r="A28" s="19">
        <v>27</v>
      </c>
      <c r="B28" s="19">
        <v>11</v>
      </c>
      <c r="C28" s="20" t="s">
        <v>86</v>
      </c>
      <c r="D28" s="20" t="s">
        <v>87</v>
      </c>
    </row>
    <row r="29" spans="1:4">
      <c r="A29" s="19">
        <v>28</v>
      </c>
      <c r="B29" s="19">
        <v>11</v>
      </c>
      <c r="C29" s="20" t="s">
        <v>86</v>
      </c>
      <c r="D29" s="20" t="s">
        <v>88</v>
      </c>
    </row>
    <row r="30" spans="1:4">
      <c r="A30" s="19">
        <v>29</v>
      </c>
      <c r="B30" s="19">
        <v>8</v>
      </c>
      <c r="C30" s="20" t="s">
        <v>89</v>
      </c>
      <c r="D30" s="20" t="s">
        <v>90</v>
      </c>
    </row>
    <row r="31" spans="1:4">
      <c r="A31" s="19">
        <v>30</v>
      </c>
      <c r="B31" s="19">
        <v>1</v>
      </c>
      <c r="C31" s="20" t="s">
        <v>91</v>
      </c>
      <c r="D31" s="20" t="s">
        <v>92</v>
      </c>
    </row>
    <row r="32" spans="1:4">
      <c r="A32" s="19">
        <v>31</v>
      </c>
      <c r="B32" s="19">
        <v>15</v>
      </c>
      <c r="C32" s="20" t="s">
        <v>93</v>
      </c>
      <c r="D32" s="20" t="s">
        <v>94</v>
      </c>
    </row>
    <row r="33" spans="1:4">
      <c r="A33" s="19">
        <v>32</v>
      </c>
      <c r="B33" s="19">
        <v>4</v>
      </c>
      <c r="C33" s="20" t="s">
        <v>95</v>
      </c>
      <c r="D33" s="20" t="s">
        <v>96</v>
      </c>
    </row>
    <row r="34" spans="1:4">
      <c r="A34" s="19">
        <v>33</v>
      </c>
      <c r="B34" s="19">
        <v>4</v>
      </c>
      <c r="C34" s="20" t="s">
        <v>95</v>
      </c>
      <c r="D34" s="20" t="s">
        <v>97</v>
      </c>
    </row>
    <row r="35" spans="1:4">
      <c r="A35" s="19">
        <v>34</v>
      </c>
      <c r="B35" s="19">
        <v>9</v>
      </c>
      <c r="C35" s="20" t="s">
        <v>98</v>
      </c>
      <c r="D35" s="20" t="s">
        <v>99</v>
      </c>
    </row>
    <row r="36" spans="1:4">
      <c r="A36" s="19">
        <v>35</v>
      </c>
      <c r="B36" s="19">
        <v>9</v>
      </c>
      <c r="C36" s="20" t="s">
        <v>98</v>
      </c>
      <c r="D36" s="20" t="s">
        <v>98</v>
      </c>
    </row>
    <row r="37" spans="1:4">
      <c r="A37" s="19">
        <v>36</v>
      </c>
      <c r="B37" s="19">
        <v>17</v>
      </c>
      <c r="C37" s="20" t="s">
        <v>100</v>
      </c>
      <c r="D37" s="20" t="s">
        <v>101</v>
      </c>
    </row>
    <row r="38" spans="1:4">
      <c r="A38" s="19">
        <v>37</v>
      </c>
      <c r="B38" s="19">
        <v>17</v>
      </c>
      <c r="C38" s="20" t="s">
        <v>100</v>
      </c>
      <c r="D38" s="20" t="s">
        <v>102</v>
      </c>
    </row>
    <row r="39" spans="1:4">
      <c r="A39" s="19">
        <v>38</v>
      </c>
      <c r="B39" s="19">
        <v>17</v>
      </c>
      <c r="C39" s="20" t="s">
        <v>100</v>
      </c>
      <c r="D39" s="20" t="s">
        <v>103</v>
      </c>
    </row>
    <row r="40" spans="1:4">
      <c r="A40" s="19">
        <v>39</v>
      </c>
      <c r="B40" s="19">
        <v>17</v>
      </c>
      <c r="C40" s="20" t="s">
        <v>100</v>
      </c>
      <c r="D40" s="20" t="s">
        <v>104</v>
      </c>
    </row>
    <row r="41" spans="1:4">
      <c r="A41" s="19">
        <v>40</v>
      </c>
      <c r="B41" s="19">
        <v>17</v>
      </c>
      <c r="C41" s="20" t="s">
        <v>100</v>
      </c>
      <c r="D41" s="20" t="s">
        <v>105</v>
      </c>
    </row>
    <row r="42" spans="1:4">
      <c r="A42" s="19">
        <v>41</v>
      </c>
      <c r="B42" s="19">
        <v>17</v>
      </c>
      <c r="C42" s="20" t="s">
        <v>100</v>
      </c>
      <c r="D42" s="20" t="s">
        <v>106</v>
      </c>
    </row>
    <row r="43" spans="1:4">
      <c r="A43" s="19">
        <v>42</v>
      </c>
      <c r="B43" s="19">
        <v>3</v>
      </c>
      <c r="C43" s="20" t="s">
        <v>107</v>
      </c>
      <c r="D43" s="20" t="s">
        <v>108</v>
      </c>
    </row>
    <row r="44" spans="1:4">
      <c r="A44" s="19">
        <v>43</v>
      </c>
      <c r="B44" s="19">
        <v>5</v>
      </c>
      <c r="C44" s="20" t="s">
        <v>109</v>
      </c>
      <c r="D44" s="20" t="s">
        <v>110</v>
      </c>
    </row>
    <row r="45" spans="1:4">
      <c r="A45" s="19">
        <v>44</v>
      </c>
      <c r="B45" s="19">
        <v>5</v>
      </c>
      <c r="C45" s="20" t="s">
        <v>109</v>
      </c>
      <c r="D45" s="20" t="s">
        <v>111</v>
      </c>
    </row>
    <row r="46" spans="1:4">
      <c r="A46" s="19">
        <v>45</v>
      </c>
      <c r="B46" s="19">
        <v>5</v>
      </c>
      <c r="C46" s="20" t="s">
        <v>109</v>
      </c>
      <c r="D46" s="20" t="s">
        <v>112</v>
      </c>
    </row>
    <row r="47" spans="1:4">
      <c r="A47" s="19">
        <v>46</v>
      </c>
      <c r="B47" s="19">
        <v>14</v>
      </c>
      <c r="C47" s="20" t="s">
        <v>113</v>
      </c>
      <c r="D47" s="20" t="s">
        <v>114</v>
      </c>
    </row>
    <row r="48" spans="1:4">
      <c r="A48" s="19">
        <v>47</v>
      </c>
      <c r="B48" s="19">
        <v>17</v>
      </c>
      <c r="C48" s="20" t="s">
        <v>115</v>
      </c>
      <c r="D48" s="20" t="s">
        <v>116</v>
      </c>
    </row>
    <row r="49" spans="1:4">
      <c r="A49" s="19">
        <v>48</v>
      </c>
      <c r="B49" s="19">
        <v>17</v>
      </c>
      <c r="C49" s="20" t="s">
        <v>115</v>
      </c>
      <c r="D49" s="20" t="s">
        <v>117</v>
      </c>
    </row>
    <row r="50" spans="1:4">
      <c r="A50" s="19">
        <v>49</v>
      </c>
      <c r="B50" s="19">
        <v>18</v>
      </c>
      <c r="C50" s="20" t="s">
        <v>118</v>
      </c>
      <c r="D50" s="20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งานออกหนังสือ</vt:lpstr>
      <vt:lpstr>เป้าหมาย</vt:lpstr>
      <vt:lpstr>งานออกหนังสือ!Print_Area</vt:lpstr>
      <vt:lpstr>งานออกหนังสือ!Print_Titles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P406</dc:creator>
  <cp:lastModifiedBy>P406</cp:lastModifiedBy>
  <cp:lastPrinted>2022-12-20T05:39:53Z</cp:lastPrinted>
  <dcterms:created xsi:type="dcterms:W3CDTF">2022-10-07T03:36:27Z</dcterms:created>
  <dcterms:modified xsi:type="dcterms:W3CDTF">2022-12-20T10:55:16Z</dcterms:modified>
</cp:coreProperties>
</file>